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7" i="1"/>
  <c r="I37"/>
  <c r="G37"/>
  <c r="E37"/>
</calcChain>
</file>

<file path=xl/sharedStrings.xml><?xml version="1.0" encoding="utf-8"?>
<sst xmlns="http://schemas.openxmlformats.org/spreadsheetml/2006/main" count="87" uniqueCount="61">
  <si>
    <t>Наименование  услуги</t>
  </si>
  <si>
    <t>Кол-во</t>
  </si>
  <si>
    <t>Итого начальная (максимальная) цена</t>
  </si>
  <si>
    <t>Дата сбора данных</t>
  </si>
  <si>
    <t>Срок действия цен</t>
  </si>
  <si>
    <t>Начальная (максимальная)  цена</t>
  </si>
  <si>
    <t>Поставка музыкального оборудования</t>
  </si>
  <si>
    <t>Исполнитель:    Моисеева Ю.С.    2-13-05</t>
  </si>
  <si>
    <t xml:space="preserve">Номер поставщика/ источника информации,указанный в таблице </t>
  </si>
  <si>
    <t>Наименование поставщика</t>
  </si>
  <si>
    <t xml:space="preserve">Контактная инеформация (Тел.факс, адрес электронной почты или адрес) или наименование источника информации </t>
  </si>
  <si>
    <t>1.</t>
  </si>
  <si>
    <t>2.</t>
  </si>
  <si>
    <t>3.</t>
  </si>
  <si>
    <t>Единичные цены (тарифы) тыс.руб.</t>
  </si>
  <si>
    <t>средняя цена</t>
  </si>
  <si>
    <t>ООО "МузТорг"сеть музыкальных магазинов</t>
  </si>
  <si>
    <t>ООО "АудиоВидеоСистемы"</t>
  </si>
  <si>
    <t>МБУК "МиГ"                                                   Споcоб размещения заказа: открытый аукцион в электронном виде</t>
  </si>
  <si>
    <t>ООО "Чистота"</t>
  </si>
  <si>
    <t>г. Екатеринбург ,тел./факс 8 (343) 310-37-56,  www.muztorg.ru , Комерческое предложение от 21.05.2013г.</t>
  </si>
  <si>
    <t>603028,  г.Нижний-Новгород ул. Крановая д.5 кв.1, тел. 8(837)220-42-04, 89101326227,          e-mail:  Kalykin85@yandex.ru, www.chistotann.ru, Комерческое предложение от 29.05.2013г.</t>
  </si>
  <si>
    <t>620068, г.Екатеринбург, ул. Ясная 2 , тел. 8 (343) 317-07-70,  audiosite.ru , Комерческое предложение от 27.05.2013г.</t>
  </si>
  <si>
    <t xml:space="preserve">Ед. </t>
  </si>
  <si>
    <t>Шт.</t>
  </si>
  <si>
    <t>М.</t>
  </si>
  <si>
    <t>пар</t>
  </si>
  <si>
    <t>KLOTZ C24/8M30 мультикор на катушке, 24 входа XLR, 8 выходов XLR, разъемы Amphenol, длина 30 м. или эквивалент</t>
  </si>
  <si>
    <t>Наименование и характеристика товара</t>
  </si>
  <si>
    <t>До 30.08.2013</t>
  </si>
  <si>
    <t>Дата составления сводной  таблицы      29.06.2013 год</t>
  </si>
  <si>
    <t>И.о. директора _____________________ М.М. Нурахматов</t>
  </si>
  <si>
    <t>KLOTZ SC1-10SW  или эквивалент, готовый спикерный кабель LY215T, длина 10м.,пластик</t>
  </si>
  <si>
    <t xml:space="preserve">QUIK LOK S380-15 готовый спикерный кабель, длина  не менее 15 метров, разъемы – 4-х контактные Speakon, кабель СА-822 сечением 2Х2 мм, цвет черный </t>
  </si>
  <si>
    <t xml:space="preserve">QUIK LOK CM175-2 или эквивалент, микрофонный кабель с низким уровнем шума (NOIZE-FREE CM680), разъхемы XLR Female – XLR Male, не менее 2 метра </t>
  </si>
  <si>
    <t>KLOTZ GRHXX100 GREYHOUND или эквивалент, готовый микрофонный кабель, разъемы Amphenol XLR Female – XLR Male длина 10 метров</t>
  </si>
  <si>
    <t xml:space="preserve">QUIK LOK AD4-5 или эквивалент, компонентный кабель,не менее 5 метров, разъемы Stereo Jack Male – 2 Mono Jack Male(1/4’ TRS MALE – 1/4’ MALE) </t>
  </si>
  <si>
    <t xml:space="preserve">SWITCHCRAFT 297или эквивалент, кабельный разъем 1/4' 'джек’, симметричный </t>
  </si>
  <si>
    <t>SWITCHCRAFT AAA3FZ или эквивалент, кабельный разъем XLR: 3-контактный , ‘мама’, металлический, никелированный</t>
  </si>
  <si>
    <t xml:space="preserve">SWITCHCRAFT AAA3MZ или эквивалент, кабельный разъем XLR: 3-контактный , ‘папа’, металлический, никелированный </t>
  </si>
  <si>
    <t>SWITCHCRAFT AAA3M или эквивалент, кабельный разъем XLR: 3-контактный , ‘папа’</t>
  </si>
  <si>
    <t>ZILDJIAN TRAVIS BARKER ARTIST SERIES барабанные палочки с деревянным наконечником, цвет темный</t>
  </si>
  <si>
    <t>SWITCHCRAFT AAA3F или эквивалент,  кабельный разъем XLR: 3-контактный , ‘мама’</t>
  </si>
  <si>
    <t>YAMAHA PSR-E433 или эквивалент, синтезатор с автоаккомпанементом/клавиатура 61 клавиша</t>
  </si>
  <si>
    <t xml:space="preserve">SHURE A58WS-BLK или эквивалент,поролоновая ветрозащита для микрофонов SM58, PG58 (Черная) </t>
  </si>
  <si>
    <t>SHURE A58WS-BLK или эквивалент, поролоновая ветрозащита для микрофонов SM58, PG58 (Серая)</t>
  </si>
  <si>
    <t xml:space="preserve">PIONEER DJM-700S DJ-микшер,или эквивалент,  4 канала+2мик, эффекты, сэмплер, цвет серебристый </t>
  </si>
  <si>
    <t>MaCKIE ProFX8 или эквивалент, 8-канальный микшер с процессором эффектов и USB для подключения к ПК, 4 микрофонных, 3 лин. Стерео входа 3-полосный эквалайзер 2 AUX посыла и возврата входы/выходы на макнитофон, фейдеры 60 мм</t>
  </si>
  <si>
    <t>Soundcraft FX 16ii или эквивалент, микшер 16 мик-лин входов 2 подгруппы, 3-полосный эквалайзер с параметрическим Mid диапазоном в моно каналах 2-полосный эквалайзер в стерео каналах встроенный процессор эффектов 16 забодских + 16 пользовательских 3 AUX посыла 4 стереовозврата или эквивалент</t>
  </si>
  <si>
    <t xml:space="preserve">KLOTZ MC2000SW или эквивалент, микрофонный профессиональный кабель MC2000, структура: 0,22мм2, диаметр: 6,5мм, 100м, цвет черный, не менее 30 м </t>
  </si>
  <si>
    <t xml:space="preserve"> DBX DriveRack 260 или эквивалент,системный контроллер неменее 2 входа/6выходов </t>
  </si>
  <si>
    <t>SOUNDCRAFT SPIRIT LX7ii 16CH 16+4/4/3  или эквивалент, концертная микшерная консоль, 16мик/лин. Входов 2 стерео входа 4-полосный эквалайзер с параметрическими HI Mid и LO Mid диапазонами в моно каналах 6 AUX (4 pre/post), 4 подгруппы</t>
  </si>
  <si>
    <t>DBX 2231 или эквивалент,  2—канальный 1/3 октавный графический эквалайзер, система шумоподавления TypeIII на основе динамического фильтра, отключаемый обрезной НЧ-фильтр, режим обхода и изменяемый диапазон регулировок в каждой полосе (6дБ/15дБ), симметричные входы и выходы</t>
  </si>
  <si>
    <t xml:space="preserve">SHURE SLX24/58 L4E 638 – 662 MHz или эквивалент,  профессиональная двухантенная ‘вокальная’ радиосистема с капсюлем микрофона SM58, сканер частот или эквивалент,                             Частотный диапазон: 45-15000 Гц
Уровень выходного сигнала: XLR (микрофонный) -10 dbv, 1/4 (линейный) -2 dbv
Выходное сопротивление: 200 Ом, 1/4 1 кОм
Отношение сигнал/шум: не менее 100 дБ
Общее нелинейное искажение: (+/- 38 кГц, 1кГц)&lt;0.5%
</t>
  </si>
  <si>
    <t xml:space="preserve">SHURE SLX24/58 L4E 638 – 662 MHz или эквивалент, профессиональная радиосистема с портативным поясным передатчиком SLX1 ,                                                                                            Радиочастотный диапазон: 518 - 865 MHz (UHF)
Радиус действия в стандартных условиях: не менее100 m
</t>
  </si>
  <si>
    <t xml:space="preserve">SHURE MX150B/O-TQQ или эквивалент, всенаправленный петличный микрофон черного цвета с кабелем 1,8м, TQG коннектором </t>
  </si>
  <si>
    <t xml:space="preserve">SHURE WBH54B BETA 54 или эквивалент, головной конденсаторный суперкардиоидный микрофон с разъемом  TA4F, черный(для радиосистем) </t>
  </si>
  <si>
    <t>Imlight RCC9-550-6U или эквивалент, глубина 550мм, DIN рейка с 2-х сторон, ламинированная фанера 9мм, с колесами d100мм, 2-а колеса с тормозом</t>
  </si>
  <si>
    <t xml:space="preserve">Stanton C.324 или эквивалент.Частотный диапазон: 20 Гц, 20 кГц +/1,5 Гц
Коэффициент нелинейных искажений с фильтром низких частот 20 кГц: 0.015% на 1 кГц
Коэффициент сигнал/ шум с фильтром низких частот 20 кГц: 85 дБ
Уровень выходного сигнала: + 6 дБВ (1 Vrms) +/ -1 дБ на кГц, 0 дБ
Диапазон устранения высокочастотных составляющих: + 3/ -0 дБ на 16 кГц,20 дБ
Время поиска: 2 секунды - следущий трек
Энергоснабжение: AC 220 В, 60 Гц, 15 Вт
</t>
  </si>
  <si>
    <t>Imlight RC9-550-6U , или эквивалент,  Глубина: 550мм. Материалы: корпус - ламинированная фанера (9мм, 18мм), алюминиевый профиль (Сплав АД31m1), заклёпки алюминий-сталь</t>
  </si>
  <si>
    <t>Часть IV. Обоснование начальной (максимальной) цены гражданско-правового договора на поставку музыкального оборудования</t>
  </si>
</sst>
</file>

<file path=xl/styles.xml><?xml version="1.0" encoding="utf-8"?>
<styleSheet xmlns="http://schemas.openxmlformats.org/spreadsheetml/2006/main">
  <numFmts count="1">
    <numFmt numFmtId="164" formatCode="#,##0_р_.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2" fillId="2" borderId="0" xfId="0" applyFont="1" applyFill="1"/>
    <xf numFmtId="0" fontId="5" fillId="0" borderId="0" xfId="0" applyFont="1"/>
    <xf numFmtId="0" fontId="5" fillId="0" borderId="1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13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7" xfId="0" applyNumberFormat="1" applyFont="1" applyFill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2" fontId="8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B40" sqref="B40"/>
    </sheetView>
  </sheetViews>
  <sheetFormatPr defaultRowHeight="15"/>
  <cols>
    <col min="1" max="1" width="15.42578125" customWidth="1"/>
    <col min="2" max="2" width="75.85546875" customWidth="1"/>
    <col min="3" max="3" width="7.140625" customWidth="1"/>
    <col min="5" max="5" width="7.5703125" customWidth="1"/>
    <col min="6" max="6" width="3.85546875" customWidth="1"/>
    <col min="7" max="7" width="6.7109375" customWidth="1"/>
    <col min="8" max="8" width="4" customWidth="1"/>
    <col min="9" max="9" width="10.85546875" customWidth="1"/>
    <col min="10" max="10" width="10.42578125" style="19" customWidth="1"/>
    <col min="11" max="11" width="10.7109375" customWidth="1"/>
  </cols>
  <sheetData>
    <row r="1" spans="1:11" ht="15.75" customHeight="1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0" customHeight="1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5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5" customHeight="1">
      <c r="A4" s="69" t="s">
        <v>0</v>
      </c>
      <c r="B4" s="69" t="s">
        <v>28</v>
      </c>
      <c r="C4" s="72" t="s">
        <v>23</v>
      </c>
      <c r="D4" s="74" t="s">
        <v>1</v>
      </c>
      <c r="E4" s="56" t="s">
        <v>14</v>
      </c>
      <c r="F4" s="57"/>
      <c r="G4" s="57"/>
      <c r="H4" s="57"/>
      <c r="I4" s="57"/>
      <c r="J4" s="58"/>
      <c r="K4" s="59" t="s">
        <v>5</v>
      </c>
    </row>
    <row r="5" spans="1:11">
      <c r="A5" s="70"/>
      <c r="B5" s="70"/>
      <c r="C5" s="73"/>
      <c r="D5" s="75"/>
      <c r="E5" s="62">
        <v>1</v>
      </c>
      <c r="F5" s="63"/>
      <c r="G5" s="62">
        <v>2</v>
      </c>
      <c r="H5" s="66"/>
      <c r="I5" s="48">
        <v>3</v>
      </c>
      <c r="J5" s="48" t="s">
        <v>15</v>
      </c>
      <c r="K5" s="60"/>
    </row>
    <row r="6" spans="1:11">
      <c r="A6" s="71"/>
      <c r="B6" s="70"/>
      <c r="C6" s="73"/>
      <c r="D6" s="76"/>
      <c r="E6" s="64"/>
      <c r="F6" s="65"/>
      <c r="G6" s="67"/>
      <c r="H6" s="68"/>
      <c r="I6" s="49"/>
      <c r="J6" s="49"/>
      <c r="K6" s="61"/>
    </row>
    <row r="7" spans="1:11" ht="15.75" customHeight="1">
      <c r="A7" s="86" t="s">
        <v>6</v>
      </c>
      <c r="B7" s="25" t="s">
        <v>50</v>
      </c>
      <c r="C7" s="26" t="s">
        <v>24</v>
      </c>
      <c r="D7" s="20">
        <v>1</v>
      </c>
      <c r="E7" s="37">
        <v>42945</v>
      </c>
      <c r="F7" s="38"/>
      <c r="G7" s="46">
        <v>39000</v>
      </c>
      <c r="H7" s="47"/>
      <c r="I7" s="36">
        <v>43000</v>
      </c>
      <c r="J7" s="88"/>
      <c r="K7" s="50"/>
    </row>
    <row r="8" spans="1:11" ht="44.25" customHeight="1">
      <c r="A8" s="87"/>
      <c r="B8" s="25" t="s">
        <v>51</v>
      </c>
      <c r="C8" s="26" t="s">
        <v>24</v>
      </c>
      <c r="D8" s="20">
        <v>1</v>
      </c>
      <c r="E8" s="37">
        <v>64995</v>
      </c>
      <c r="F8" s="38"/>
      <c r="G8" s="46">
        <v>58000</v>
      </c>
      <c r="H8" s="47"/>
      <c r="I8" s="36">
        <v>65000</v>
      </c>
      <c r="J8" s="89"/>
      <c r="K8" s="51"/>
    </row>
    <row r="9" spans="1:11" ht="51.75" customHeight="1">
      <c r="A9" s="87"/>
      <c r="B9" s="25" t="s">
        <v>52</v>
      </c>
      <c r="C9" s="26" t="s">
        <v>24</v>
      </c>
      <c r="D9" s="20">
        <v>1</v>
      </c>
      <c r="E9" s="37">
        <v>26975</v>
      </c>
      <c r="F9" s="38"/>
      <c r="G9" s="46">
        <v>24000</v>
      </c>
      <c r="H9" s="47"/>
      <c r="I9" s="36">
        <v>27000</v>
      </c>
      <c r="J9" s="89"/>
      <c r="K9" s="51"/>
    </row>
    <row r="10" spans="1:11" ht="90" customHeight="1">
      <c r="A10" s="87"/>
      <c r="B10" s="25" t="s">
        <v>53</v>
      </c>
      <c r="C10" s="26" t="s">
        <v>24</v>
      </c>
      <c r="D10" s="20">
        <v>2</v>
      </c>
      <c r="E10" s="37">
        <v>67348</v>
      </c>
      <c r="F10" s="38"/>
      <c r="G10" s="46">
        <v>58000</v>
      </c>
      <c r="H10" s="47"/>
      <c r="I10" s="36">
        <v>68000</v>
      </c>
      <c r="J10" s="89"/>
      <c r="K10" s="51"/>
    </row>
    <row r="11" spans="1:11" ht="51.75" customHeight="1">
      <c r="A11" s="87"/>
      <c r="B11" s="25" t="s">
        <v>54</v>
      </c>
      <c r="C11" s="26" t="s">
        <v>24</v>
      </c>
      <c r="D11" s="20">
        <v>2</v>
      </c>
      <c r="E11" s="37">
        <v>60880</v>
      </c>
      <c r="F11" s="38"/>
      <c r="G11" s="46">
        <v>74000</v>
      </c>
      <c r="H11" s="47"/>
      <c r="I11" s="36">
        <v>61000</v>
      </c>
      <c r="J11" s="89"/>
      <c r="K11" s="51"/>
    </row>
    <row r="12" spans="1:11" ht="28.5" customHeight="1">
      <c r="A12" s="87"/>
      <c r="B12" s="25" t="s">
        <v>55</v>
      </c>
      <c r="C12" s="26" t="s">
        <v>24</v>
      </c>
      <c r="D12" s="20">
        <v>2</v>
      </c>
      <c r="E12" s="37">
        <v>22870</v>
      </c>
      <c r="F12" s="38"/>
      <c r="G12" s="46">
        <v>60000</v>
      </c>
      <c r="H12" s="47"/>
      <c r="I12" s="36">
        <v>23000</v>
      </c>
      <c r="J12" s="89"/>
      <c r="K12" s="51"/>
    </row>
    <row r="13" spans="1:11" ht="30" customHeight="1">
      <c r="A13" s="87"/>
      <c r="B13" s="25" t="s">
        <v>56</v>
      </c>
      <c r="C13" s="26" t="s">
        <v>24</v>
      </c>
      <c r="D13" s="20">
        <v>2</v>
      </c>
      <c r="E13" s="37">
        <v>30220</v>
      </c>
      <c r="F13" s="38"/>
      <c r="G13" s="46">
        <v>27000</v>
      </c>
      <c r="H13" s="47"/>
      <c r="I13" s="36">
        <v>30000</v>
      </c>
      <c r="J13" s="89"/>
      <c r="K13" s="51"/>
    </row>
    <row r="14" spans="1:11" ht="32.25" customHeight="1">
      <c r="A14" s="87"/>
      <c r="B14" s="25" t="s">
        <v>57</v>
      </c>
      <c r="C14" s="26" t="s">
        <v>24</v>
      </c>
      <c r="D14" s="20">
        <v>6</v>
      </c>
      <c r="E14" s="37">
        <v>77100</v>
      </c>
      <c r="F14" s="38"/>
      <c r="G14" s="46">
        <v>76800</v>
      </c>
      <c r="H14" s="47"/>
      <c r="I14" s="36">
        <v>75000</v>
      </c>
      <c r="J14" s="89"/>
      <c r="K14" s="51"/>
    </row>
    <row r="15" spans="1:11" ht="41.25" customHeight="1">
      <c r="A15" s="87"/>
      <c r="B15" s="25" t="s">
        <v>59</v>
      </c>
      <c r="C15" s="26" t="s">
        <v>24</v>
      </c>
      <c r="D15" s="20">
        <v>2</v>
      </c>
      <c r="E15" s="37">
        <v>20180</v>
      </c>
      <c r="F15" s="38"/>
      <c r="G15" s="46">
        <v>20000</v>
      </c>
      <c r="H15" s="47"/>
      <c r="I15" s="36">
        <v>20000</v>
      </c>
      <c r="J15" s="89"/>
      <c r="K15" s="51"/>
    </row>
    <row r="16" spans="1:11" ht="91.5" customHeight="1">
      <c r="A16" s="87"/>
      <c r="B16" s="27" t="s">
        <v>58</v>
      </c>
      <c r="C16" s="26" t="s">
        <v>24</v>
      </c>
      <c r="D16" s="20">
        <v>2</v>
      </c>
      <c r="E16" s="37">
        <v>40064</v>
      </c>
      <c r="F16" s="38"/>
      <c r="G16" s="46">
        <v>40800</v>
      </c>
      <c r="H16" s="47"/>
      <c r="I16" s="36">
        <v>36000</v>
      </c>
      <c r="J16" s="89"/>
      <c r="K16" s="51"/>
    </row>
    <row r="17" spans="1:11" ht="26.25" customHeight="1">
      <c r="A17" s="87"/>
      <c r="B17" s="25" t="s">
        <v>27</v>
      </c>
      <c r="C17" s="26" t="s">
        <v>24</v>
      </c>
      <c r="D17" s="20">
        <v>1</v>
      </c>
      <c r="E17" s="37">
        <v>95445</v>
      </c>
      <c r="F17" s="38"/>
      <c r="G17" s="46">
        <v>68345</v>
      </c>
      <c r="H17" s="47"/>
      <c r="I17" s="36">
        <v>95000</v>
      </c>
      <c r="J17" s="89"/>
      <c r="K17" s="51"/>
    </row>
    <row r="18" spans="1:11" ht="27" customHeight="1">
      <c r="A18" s="87"/>
      <c r="B18" s="25" t="s">
        <v>32</v>
      </c>
      <c r="C18" s="26" t="s">
        <v>24</v>
      </c>
      <c r="D18" s="20">
        <v>10</v>
      </c>
      <c r="E18" s="37">
        <v>18570</v>
      </c>
      <c r="F18" s="38"/>
      <c r="G18" s="46">
        <v>16500</v>
      </c>
      <c r="H18" s="47"/>
      <c r="I18" s="36">
        <v>19000</v>
      </c>
      <c r="J18" s="89"/>
      <c r="K18" s="51"/>
    </row>
    <row r="19" spans="1:11" ht="27.75" customHeight="1">
      <c r="A19" s="87"/>
      <c r="B19" s="25" t="s">
        <v>33</v>
      </c>
      <c r="C19" s="26" t="s">
        <v>24</v>
      </c>
      <c r="D19" s="20">
        <v>2</v>
      </c>
      <c r="E19" s="37">
        <v>4974</v>
      </c>
      <c r="F19" s="38"/>
      <c r="G19" s="46">
        <v>4400</v>
      </c>
      <c r="H19" s="47"/>
      <c r="I19" s="36">
        <v>5000</v>
      </c>
      <c r="J19" s="89"/>
      <c r="K19" s="51"/>
    </row>
    <row r="20" spans="1:11" ht="27" customHeight="1">
      <c r="A20" s="87"/>
      <c r="B20" s="25" t="s">
        <v>34</v>
      </c>
      <c r="C20" s="26" t="s">
        <v>24</v>
      </c>
      <c r="D20" s="20">
        <v>20</v>
      </c>
      <c r="E20" s="37">
        <v>10680</v>
      </c>
      <c r="F20" s="38"/>
      <c r="G20" s="46">
        <v>9600</v>
      </c>
      <c r="H20" s="47"/>
      <c r="I20" s="36">
        <v>10000</v>
      </c>
      <c r="J20" s="89"/>
      <c r="K20" s="51"/>
    </row>
    <row r="21" spans="1:11" ht="30.75" customHeight="1">
      <c r="A21" s="87"/>
      <c r="B21" s="25" t="s">
        <v>35</v>
      </c>
      <c r="C21" s="26" t="s">
        <v>24</v>
      </c>
      <c r="D21" s="20">
        <v>8</v>
      </c>
      <c r="E21" s="37">
        <v>5872</v>
      </c>
      <c r="F21" s="38"/>
      <c r="G21" s="46">
        <v>5200</v>
      </c>
      <c r="H21" s="47"/>
      <c r="I21" s="36">
        <v>6000</v>
      </c>
      <c r="J21" s="89"/>
      <c r="K21" s="51"/>
    </row>
    <row r="22" spans="1:11" ht="28.5" customHeight="1">
      <c r="A22" s="87"/>
      <c r="B22" s="25" t="s">
        <v>36</v>
      </c>
      <c r="C22" s="26" t="s">
        <v>24</v>
      </c>
      <c r="D22" s="20">
        <v>4</v>
      </c>
      <c r="E22" s="37">
        <v>2220</v>
      </c>
      <c r="F22" s="38"/>
      <c r="G22" s="46">
        <v>2690</v>
      </c>
      <c r="H22" s="47"/>
      <c r="I22" s="36">
        <v>3000</v>
      </c>
      <c r="J22" s="89"/>
      <c r="K22" s="51"/>
    </row>
    <row r="23" spans="1:11" ht="17.25" customHeight="1">
      <c r="A23" s="87"/>
      <c r="B23" s="25" t="s">
        <v>37</v>
      </c>
      <c r="C23" s="26" t="s">
        <v>24</v>
      </c>
      <c r="D23" s="20">
        <v>10</v>
      </c>
      <c r="E23" s="37">
        <v>1920</v>
      </c>
      <c r="F23" s="38"/>
      <c r="G23" s="46">
        <v>1800</v>
      </c>
      <c r="H23" s="47"/>
      <c r="I23" s="36">
        <v>2000</v>
      </c>
      <c r="J23" s="89"/>
      <c r="K23" s="51"/>
    </row>
    <row r="24" spans="1:11" ht="26.25" customHeight="1">
      <c r="A24" s="87"/>
      <c r="B24" s="25" t="s">
        <v>39</v>
      </c>
      <c r="C24" s="26" t="s">
        <v>24</v>
      </c>
      <c r="D24" s="20">
        <v>5</v>
      </c>
      <c r="E24" s="44">
        <v>675</v>
      </c>
      <c r="F24" s="45"/>
      <c r="G24" s="46">
        <v>600</v>
      </c>
      <c r="H24" s="47"/>
      <c r="I24" s="36">
        <v>750</v>
      </c>
      <c r="J24" s="89"/>
      <c r="K24" s="51"/>
    </row>
    <row r="25" spans="1:11" ht="25.5" customHeight="1">
      <c r="A25" s="87"/>
      <c r="B25" s="25" t="s">
        <v>38</v>
      </c>
      <c r="C25" s="26" t="s">
        <v>24</v>
      </c>
      <c r="D25" s="21">
        <v>5</v>
      </c>
      <c r="E25" s="37">
        <v>745</v>
      </c>
      <c r="F25" s="38"/>
      <c r="G25" s="46">
        <v>675</v>
      </c>
      <c r="H25" s="47"/>
      <c r="I25" s="36">
        <v>750</v>
      </c>
      <c r="J25" s="89"/>
      <c r="K25" s="51"/>
    </row>
    <row r="26" spans="1:11" ht="29.25" customHeight="1">
      <c r="A26" s="87"/>
      <c r="B26" s="25" t="s">
        <v>49</v>
      </c>
      <c r="C26" s="26" t="s">
        <v>25</v>
      </c>
      <c r="D26" s="22">
        <v>30</v>
      </c>
      <c r="E26" s="37">
        <v>2610</v>
      </c>
      <c r="F26" s="38"/>
      <c r="G26" s="46">
        <v>2400</v>
      </c>
      <c r="H26" s="47"/>
      <c r="I26" s="36">
        <v>3000</v>
      </c>
      <c r="J26" s="89"/>
      <c r="K26" s="51"/>
    </row>
    <row r="27" spans="1:11" ht="26.25" customHeight="1">
      <c r="A27" s="87"/>
      <c r="B27" s="25" t="s">
        <v>44</v>
      </c>
      <c r="C27" s="26" t="s">
        <v>24</v>
      </c>
      <c r="D27" s="22">
        <v>10</v>
      </c>
      <c r="E27" s="37">
        <v>3240</v>
      </c>
      <c r="F27" s="38"/>
      <c r="G27" s="46">
        <v>3000</v>
      </c>
      <c r="H27" s="47"/>
      <c r="I27" s="36">
        <v>3500</v>
      </c>
      <c r="J27" s="89"/>
      <c r="K27" s="51"/>
    </row>
    <row r="28" spans="1:11" ht="26.25" customHeight="1">
      <c r="A28" s="87"/>
      <c r="B28" s="25" t="s">
        <v>45</v>
      </c>
      <c r="C28" s="26" t="s">
        <v>24</v>
      </c>
      <c r="D28" s="22">
        <v>10</v>
      </c>
      <c r="E28" s="37">
        <v>3240</v>
      </c>
      <c r="F28" s="38"/>
      <c r="G28" s="46">
        <v>3000</v>
      </c>
      <c r="H28" s="47"/>
      <c r="I28" s="36">
        <v>3500</v>
      </c>
      <c r="J28" s="89"/>
      <c r="K28" s="51"/>
    </row>
    <row r="29" spans="1:11" ht="26.25" customHeight="1">
      <c r="A29" s="87"/>
      <c r="B29" s="25" t="s">
        <v>43</v>
      </c>
      <c r="C29" s="26" t="s">
        <v>24</v>
      </c>
      <c r="D29" s="22">
        <v>1</v>
      </c>
      <c r="E29" s="37">
        <v>14900</v>
      </c>
      <c r="F29" s="38"/>
      <c r="G29" s="46">
        <v>10400</v>
      </c>
      <c r="H29" s="47"/>
      <c r="I29" s="36">
        <v>15000</v>
      </c>
      <c r="J29" s="89"/>
      <c r="K29" s="51"/>
    </row>
    <row r="30" spans="1:11" ht="27" customHeight="1">
      <c r="A30" s="87"/>
      <c r="B30" s="25" t="s">
        <v>46</v>
      </c>
      <c r="C30" s="26" t="s">
        <v>24</v>
      </c>
      <c r="D30" s="22">
        <v>1</v>
      </c>
      <c r="E30" s="37">
        <v>34990</v>
      </c>
      <c r="F30" s="38"/>
      <c r="G30" s="46">
        <v>52900</v>
      </c>
      <c r="H30" s="47"/>
      <c r="I30" s="36">
        <v>35000</v>
      </c>
      <c r="J30" s="89"/>
      <c r="K30" s="51"/>
    </row>
    <row r="31" spans="1:11" ht="15" customHeight="1">
      <c r="A31" s="87"/>
      <c r="B31" s="25" t="s">
        <v>40</v>
      </c>
      <c r="C31" s="26" t="s">
        <v>24</v>
      </c>
      <c r="D31" s="22">
        <v>20</v>
      </c>
      <c r="E31" s="37">
        <v>3340</v>
      </c>
      <c r="F31" s="38"/>
      <c r="G31" s="46">
        <v>2400</v>
      </c>
      <c r="H31" s="47"/>
      <c r="I31" s="36">
        <v>3000</v>
      </c>
      <c r="J31" s="89"/>
      <c r="K31" s="51"/>
    </row>
    <row r="32" spans="1:11" ht="15.75" customHeight="1">
      <c r="A32" s="87"/>
      <c r="B32" s="25" t="s">
        <v>42</v>
      </c>
      <c r="C32" s="26" t="s">
        <v>24</v>
      </c>
      <c r="D32" s="22">
        <v>20</v>
      </c>
      <c r="E32" s="37">
        <v>2920</v>
      </c>
      <c r="F32" s="38"/>
      <c r="G32" s="46">
        <v>2700</v>
      </c>
      <c r="H32" s="47"/>
      <c r="I32" s="36">
        <v>3000</v>
      </c>
      <c r="J32" s="89"/>
      <c r="K32" s="51"/>
    </row>
    <row r="33" spans="1:11" ht="29.25" customHeight="1">
      <c r="A33" s="87"/>
      <c r="B33" s="25" t="s">
        <v>41</v>
      </c>
      <c r="C33" s="26" t="s">
        <v>26</v>
      </c>
      <c r="D33" s="22">
        <v>7</v>
      </c>
      <c r="E33" s="37">
        <v>3164</v>
      </c>
      <c r="F33" s="38"/>
      <c r="G33" s="46">
        <v>2520</v>
      </c>
      <c r="H33" s="47"/>
      <c r="I33" s="36">
        <v>2800</v>
      </c>
      <c r="J33" s="89"/>
      <c r="K33" s="51"/>
    </row>
    <row r="34" spans="1:11" ht="45" customHeight="1">
      <c r="A34" s="87"/>
      <c r="B34" s="25" t="s">
        <v>47</v>
      </c>
      <c r="C34" s="26" t="s">
        <v>24</v>
      </c>
      <c r="D34" s="22">
        <v>2</v>
      </c>
      <c r="E34" s="37">
        <v>26780</v>
      </c>
      <c r="F34" s="38"/>
      <c r="G34" s="46">
        <v>24000</v>
      </c>
      <c r="H34" s="47"/>
      <c r="I34" s="36">
        <v>28000</v>
      </c>
      <c r="J34" s="89"/>
      <c r="K34" s="51"/>
    </row>
    <row r="35" spans="1:11" ht="56.25" customHeight="1">
      <c r="A35" s="87"/>
      <c r="B35" s="24" t="s">
        <v>48</v>
      </c>
      <c r="C35" s="26" t="s">
        <v>24</v>
      </c>
      <c r="D35" s="23">
        <v>1</v>
      </c>
      <c r="E35" s="37">
        <v>59900</v>
      </c>
      <c r="F35" s="38"/>
      <c r="G35" s="46">
        <v>50000</v>
      </c>
      <c r="H35" s="47"/>
      <c r="I35" s="36">
        <v>60000</v>
      </c>
      <c r="J35" s="90"/>
      <c r="K35" s="52"/>
    </row>
    <row r="36" spans="1:11" ht="15" hidden="1" customHeight="1">
      <c r="A36" s="17"/>
      <c r="B36" s="11"/>
      <c r="C36" s="3"/>
      <c r="D36" s="4"/>
      <c r="E36" s="28"/>
      <c r="F36" s="29"/>
      <c r="G36" s="28"/>
      <c r="H36" s="29"/>
      <c r="I36" s="30"/>
      <c r="J36" s="31"/>
      <c r="K36" s="32"/>
    </row>
    <row r="37" spans="1:11" ht="33" customHeight="1">
      <c r="A37" s="5" t="s">
        <v>2</v>
      </c>
      <c r="B37" s="14">
        <v>745597</v>
      </c>
      <c r="C37" s="6"/>
      <c r="D37" s="7"/>
      <c r="E37" s="39">
        <f>SUM(E7:F36)</f>
        <v>749762</v>
      </c>
      <c r="F37" s="40"/>
      <c r="G37" s="39">
        <f>SUM(G7:H36)</f>
        <v>740730</v>
      </c>
      <c r="H37" s="40"/>
      <c r="I37" s="33">
        <f>SUM(I7:I36)</f>
        <v>746300</v>
      </c>
      <c r="J37" s="34">
        <f>(E37+G37+I37)/3</f>
        <v>745597.33333333337</v>
      </c>
      <c r="K37" s="35">
        <v>745597</v>
      </c>
    </row>
    <row r="38" spans="1:11">
      <c r="A38" s="8" t="s">
        <v>3</v>
      </c>
      <c r="B38" s="15">
        <v>41423</v>
      </c>
      <c r="C38" s="41"/>
      <c r="D38" s="42"/>
      <c r="E38" s="42"/>
      <c r="F38" s="42"/>
      <c r="G38" s="42"/>
      <c r="H38" s="42"/>
      <c r="I38" s="42"/>
      <c r="J38" s="42"/>
      <c r="K38" s="43"/>
    </row>
    <row r="39" spans="1:11">
      <c r="A39" s="8" t="s">
        <v>4</v>
      </c>
      <c r="B39" s="15" t="s">
        <v>29</v>
      </c>
      <c r="C39" s="41"/>
      <c r="D39" s="42"/>
      <c r="E39" s="42"/>
      <c r="F39" s="42"/>
      <c r="G39" s="42"/>
      <c r="H39" s="42"/>
      <c r="I39" s="42"/>
      <c r="J39" s="42"/>
      <c r="K39" s="43"/>
    </row>
    <row r="40" spans="1:11" ht="65.25" customHeight="1">
      <c r="A40" s="12" t="s">
        <v>8</v>
      </c>
      <c r="B40" s="16" t="s">
        <v>9</v>
      </c>
      <c r="C40" s="83" t="s">
        <v>10</v>
      </c>
      <c r="D40" s="84"/>
      <c r="E40" s="84"/>
      <c r="F40" s="84"/>
      <c r="G40" s="84"/>
      <c r="H40" s="84"/>
      <c r="I40" s="84"/>
      <c r="J40" s="84"/>
      <c r="K40" s="85"/>
    </row>
    <row r="41" spans="1:11" ht="28.5" customHeight="1">
      <c r="A41" s="13" t="s">
        <v>11</v>
      </c>
      <c r="B41" s="18" t="s">
        <v>16</v>
      </c>
      <c r="C41" s="80" t="s">
        <v>20</v>
      </c>
      <c r="D41" s="81"/>
      <c r="E41" s="81"/>
      <c r="F41" s="81"/>
      <c r="G41" s="81"/>
      <c r="H41" s="81"/>
      <c r="I41" s="81"/>
      <c r="J41" s="81"/>
      <c r="K41" s="82"/>
    </row>
    <row r="42" spans="1:11" ht="39" customHeight="1">
      <c r="A42" s="13" t="s">
        <v>12</v>
      </c>
      <c r="B42" s="18" t="s">
        <v>19</v>
      </c>
      <c r="C42" s="77" t="s">
        <v>21</v>
      </c>
      <c r="D42" s="78"/>
      <c r="E42" s="78"/>
      <c r="F42" s="78"/>
      <c r="G42" s="78"/>
      <c r="H42" s="78"/>
      <c r="I42" s="78"/>
      <c r="J42" s="78"/>
      <c r="K42" s="79"/>
    </row>
    <row r="43" spans="1:11" ht="27" customHeight="1">
      <c r="A43" s="13" t="s">
        <v>13</v>
      </c>
      <c r="B43" s="18" t="s">
        <v>17</v>
      </c>
      <c r="C43" s="77" t="s">
        <v>22</v>
      </c>
      <c r="D43" s="78"/>
      <c r="E43" s="78"/>
      <c r="F43" s="78"/>
      <c r="G43" s="78"/>
      <c r="H43" s="78"/>
      <c r="I43" s="78"/>
      <c r="J43" s="78"/>
      <c r="K43" s="79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</row>
    <row r="45" spans="1:11">
      <c r="A45" s="1" t="s">
        <v>31</v>
      </c>
      <c r="B45" s="1"/>
      <c r="C45" s="1"/>
      <c r="D45" s="1"/>
      <c r="E45" s="1"/>
      <c r="F45" s="1"/>
      <c r="G45" s="1"/>
      <c r="H45" s="1"/>
      <c r="I45" s="1"/>
      <c r="J45" s="2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2"/>
      <c r="K46" s="1"/>
    </row>
    <row r="47" spans="1:11">
      <c r="A47" s="1" t="s">
        <v>30</v>
      </c>
      <c r="B47" s="9"/>
    </row>
    <row r="48" spans="1:11">
      <c r="A48" s="10" t="s">
        <v>7</v>
      </c>
    </row>
  </sheetData>
  <mergeCells count="81">
    <mergeCell ref="C42:K42"/>
    <mergeCell ref="C41:K41"/>
    <mergeCell ref="C43:K43"/>
    <mergeCell ref="C40:K40"/>
    <mergeCell ref="A7:A35"/>
    <mergeCell ref="J7:J35"/>
    <mergeCell ref="G12:H12"/>
    <mergeCell ref="G11:H11"/>
    <mergeCell ref="G10:H10"/>
    <mergeCell ref="G13:H13"/>
    <mergeCell ref="G14:H14"/>
    <mergeCell ref="G15:H15"/>
    <mergeCell ref="G18:H18"/>
    <mergeCell ref="G17:H17"/>
    <mergeCell ref="G16:H16"/>
    <mergeCell ref="G19:H19"/>
    <mergeCell ref="I5:I6"/>
    <mergeCell ref="J5:J6"/>
    <mergeCell ref="K7:K35"/>
    <mergeCell ref="A1:K1"/>
    <mergeCell ref="A2:K3"/>
    <mergeCell ref="E4:J4"/>
    <mergeCell ref="K4:K6"/>
    <mergeCell ref="E5:F6"/>
    <mergeCell ref="G5:H6"/>
    <mergeCell ref="B4:B6"/>
    <mergeCell ref="A4:A6"/>
    <mergeCell ref="C4:C6"/>
    <mergeCell ref="D4:D6"/>
    <mergeCell ref="G8:H8"/>
    <mergeCell ref="G9:H9"/>
    <mergeCell ref="G7:H7"/>
    <mergeCell ref="G20:H20"/>
    <mergeCell ref="G21:H21"/>
    <mergeCell ref="G22:H22"/>
    <mergeCell ref="G23:H23"/>
    <mergeCell ref="E21:F21"/>
    <mergeCell ref="G24:H24"/>
    <mergeCell ref="G25:H25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E24:F24"/>
    <mergeCell ref="E25:F25"/>
    <mergeCell ref="E26:F2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7:F7"/>
    <mergeCell ref="G37:H37"/>
    <mergeCell ref="C38:K38"/>
    <mergeCell ref="C39:K39"/>
    <mergeCell ref="E33:F33"/>
    <mergeCell ref="E34:F34"/>
    <mergeCell ref="E35:F35"/>
    <mergeCell ref="E37:F37"/>
    <mergeCell ref="E27:F27"/>
    <mergeCell ref="E28:F28"/>
    <mergeCell ref="E29:F29"/>
    <mergeCell ref="E30:F30"/>
    <mergeCell ref="E32:F32"/>
    <mergeCell ref="E31:F31"/>
    <mergeCell ref="E22:F22"/>
    <mergeCell ref="E23:F2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2013-07-25T08:20:42Z</dcterms:modified>
</cp:coreProperties>
</file>